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<sst xmlns="http://schemas.openxmlformats.org/spreadsheetml/2006/main" count="41" uniqueCount="41">
  <si>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</si>
  <si>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</si>
  <si>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</si>
  <si>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</si>
  <si>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</si>
  <si>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</si>
  <si>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</si>
  <si>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</si>
  <si>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</si>
  <si>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</si>
  <si>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</si>
  <si>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</si>
  <si>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</si>
  <si>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</si>
  <si>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</si>
  <si>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</si>
  <si>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</si>
  <si>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</si>
  <si>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</si>
  <si>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</si>
  <si>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</si>
  <si>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</si>
  <si>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</si>
  <si>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</si>
  <si>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</si>
  <si>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</si>
  <si>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</si>
  <si>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</si>
  <si>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</si>
  <si>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</si>
  <si>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</si>
  <si>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</si>
  <si>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</si>
  <si>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</si>
  <si>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</si>
  <si>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</si>
  <si>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 xml:space="preserve">районного бюджету Корюківського району за І квартал 2019 року </t>
  </si>
  <si>
    <t>Факт за І кв. 2018 року</t>
  </si>
  <si>
    <t>Факт за І кв. 2019 року</t>
  </si>
  <si>
    <t>Рентна плата за спеціальне використання лісових ресурсів </t>
  </si>
  <si>
    <t xml:space="preserve">Представлення звіту виконання райбюджету за І квартал 2019 року відбудеться на сесії районної ради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</si>
</sst>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82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wrapText="1"/>
    </xf>
    <xf numFmtId="182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wrapText="1"/>
    </xf>
    <xf numFmtId="182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82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24">
      <selection activeCell="C17" sqref="C17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51858.200000000004</v>
      </c>
      <c r="D7" s="27">
        <f>D16+D19</f>
        <v>38321.7</v>
      </c>
      <c r="E7" s="27">
        <f aca="true" t="shared" si="0" ref="E7:E15">D7-C7</f>
        <v>-13536.500000000007</v>
      </c>
    </row>
    <row r="8" spans="1:5" s="39" customFormat="1" ht="28.5" customHeight="1">
      <c r="A8" s="25">
        <v>1</v>
      </c>
      <c r="B8" s="15" t="s">
        <v>3</v>
      </c>
      <c r="C8" s="31">
        <v>784.5</v>
      </c>
      <c r="D8" s="31">
        <v>923.4</v>
      </c>
      <c r="E8" s="41">
        <f t="shared" si="0"/>
        <v>138.89999999999998</v>
      </c>
    </row>
    <row r="9" spans="1:5" s="39" customFormat="1" ht="28.5" customHeight="1">
      <c r="A9" s="25">
        <v>2</v>
      </c>
      <c r="B9" s="15" t="s">
        <v>6</v>
      </c>
      <c r="C9" s="31">
        <v>2.9</v>
      </c>
      <c r="D9" s="31">
        <v>0</v>
      </c>
      <c r="E9" s="41">
        <f t="shared" si="0"/>
        <v>-2.9</v>
      </c>
    </row>
    <row r="10" spans="1:5" s="39" customFormat="1" ht="28.5" customHeight="1">
      <c r="A10" s="25"/>
      <c r="B10" s="15" t="s">
        <v>39</v>
      </c>
      <c r="C10" s="31"/>
      <c r="D10" s="31">
        <v>1414.1</v>
      </c>
      <c r="E10" s="41">
        <f t="shared" si="0"/>
        <v>1414.1</v>
      </c>
    </row>
    <row r="11" spans="1:5" s="39" customFormat="1" ht="41.25" customHeight="1">
      <c r="A11" s="25">
        <v>3</v>
      </c>
      <c r="B11" s="15" t="s">
        <v>4</v>
      </c>
      <c r="C11" s="31">
        <v>0.4</v>
      </c>
      <c r="D11" s="31">
        <v>0</v>
      </c>
      <c r="E11" s="41">
        <f t="shared" si="0"/>
        <v>-0.4</v>
      </c>
    </row>
    <row r="12" spans="1:5" s="39" customFormat="1" ht="28.5" customHeight="1">
      <c r="A12" s="25"/>
      <c r="B12" s="15" t="s">
        <v>25</v>
      </c>
      <c r="C12" s="31">
        <v>109.4</v>
      </c>
      <c r="D12" s="31">
        <v>85</v>
      </c>
      <c r="E12" s="41">
        <f t="shared" si="0"/>
        <v>-24.400000000000006</v>
      </c>
    </row>
    <row r="13" spans="1:5" s="39" customFormat="1" ht="39" customHeight="1">
      <c r="A13" s="25">
        <v>5</v>
      </c>
      <c r="B13" s="15" t="s">
        <v>8</v>
      </c>
      <c r="C13" s="31">
        <v>2.9</v>
      </c>
      <c r="D13" s="31">
        <v>0</v>
      </c>
      <c r="E13" s="41">
        <f t="shared" si="0"/>
        <v>-2.9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12.7</v>
      </c>
      <c r="D15" s="31">
        <v>172.5</v>
      </c>
      <c r="E15" s="41">
        <f t="shared" si="0"/>
        <v>159.8</v>
      </c>
    </row>
    <row r="16" spans="1:5" ht="28.5" customHeight="1">
      <c r="A16" s="9"/>
      <c r="B16" s="20" t="s">
        <v>1</v>
      </c>
      <c r="C16" s="29">
        <f>SUM(C8:C15)</f>
        <v>912.8</v>
      </c>
      <c r="D16" s="29">
        <f>SUM(D8:D15)</f>
        <v>2595</v>
      </c>
      <c r="E16" s="28">
        <f aca="true" t="shared" si="1" ref="E16:E23">D16-C16</f>
        <v>1682.2</v>
      </c>
    </row>
    <row r="17" spans="1:5" s="39" customFormat="1" ht="27.75" customHeight="1">
      <c r="A17" s="25"/>
      <c r="B17" s="15" t="s">
        <v>29</v>
      </c>
      <c r="C17" s="31">
        <v>2259.9</v>
      </c>
      <c r="D17" s="31">
        <v>2128.6</v>
      </c>
      <c r="E17" s="30">
        <f t="shared" si="1"/>
        <v>-131.30000000000018</v>
      </c>
    </row>
    <row r="18" spans="1:5" s="39" customFormat="1" ht="28.5" customHeight="1">
      <c r="A18" s="25">
        <v>7</v>
      </c>
      <c r="B18" s="15" t="s">
        <v>2</v>
      </c>
      <c r="C18" s="31">
        <v>48685.5</v>
      </c>
      <c r="D18" s="31">
        <v>33598.1</v>
      </c>
      <c r="E18" s="30">
        <f t="shared" si="1"/>
        <v>-15087.400000000001</v>
      </c>
    </row>
    <row r="19" spans="1:5" ht="28.5" customHeight="1">
      <c r="A19" s="8"/>
      <c r="B19" s="20" t="s">
        <v>23</v>
      </c>
      <c r="C19" s="28">
        <f>SUM(C17:C18)</f>
        <v>50945.4</v>
      </c>
      <c r="D19" s="32">
        <f>SUM(D17:D18)</f>
        <v>35726.7</v>
      </c>
      <c r="E19" s="33">
        <f t="shared" si="1"/>
        <v>-15218.700000000004</v>
      </c>
    </row>
    <row r="20" spans="1:5" ht="38.25" customHeight="1">
      <c r="A20" s="8"/>
      <c r="B20" s="42" t="s">
        <v>33</v>
      </c>
      <c r="C20" s="34">
        <f>C21+C22+C23</f>
        <v>475.1</v>
      </c>
      <c r="D20" s="34">
        <f>D21+D22+D23</f>
        <v>138.1</v>
      </c>
      <c r="E20" s="35">
        <f t="shared" si="1"/>
        <v>-337</v>
      </c>
    </row>
    <row r="21" spans="1:5" s="39" customFormat="1" ht="28.5" customHeight="1">
      <c r="A21" s="25">
        <v>1</v>
      </c>
      <c r="B21" s="15" t="s">
        <v>0</v>
      </c>
      <c r="C21" s="30">
        <v>475.1</v>
      </c>
      <c r="D21" s="30">
        <v>138.1</v>
      </c>
      <c r="E21" s="30">
        <f t="shared" si="1"/>
        <v>-337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50015.299999999996</v>
      </c>
      <c r="D24" s="21">
        <f>SUM(D25:D36)</f>
        <v>35178.200000000004</v>
      </c>
      <c r="E24" s="21">
        <f>D24-C24</f>
        <v>-14837.099999999991</v>
      </c>
    </row>
    <row r="25" spans="1:5" s="39" customFormat="1" ht="28.5" customHeight="1">
      <c r="A25" s="36"/>
      <c r="B25" s="37" t="s">
        <v>11</v>
      </c>
      <c r="C25" s="38">
        <v>378.1</v>
      </c>
      <c r="D25" s="38">
        <v>495.1</v>
      </c>
      <c r="E25" s="38">
        <f>D25-C25</f>
        <v>117</v>
      </c>
    </row>
    <row r="26" spans="1:5" s="39" customFormat="1" ht="28.5" customHeight="1">
      <c r="A26" s="36"/>
      <c r="B26" s="37" t="s">
        <v>12</v>
      </c>
      <c r="C26" s="38">
        <v>3233.3</v>
      </c>
      <c r="D26" s="38">
        <v>3687.4</v>
      </c>
      <c r="E26" s="38">
        <f aca="true" t="shared" si="2" ref="E26:E39">D26-C26</f>
        <v>454.0999999999999</v>
      </c>
    </row>
    <row r="27" spans="1:5" s="39" customFormat="1" ht="28.5" customHeight="1">
      <c r="A27" s="36"/>
      <c r="B27" s="37" t="s">
        <v>13</v>
      </c>
      <c r="C27" s="38">
        <v>7887.2</v>
      </c>
      <c r="D27" s="38">
        <v>5911.8</v>
      </c>
      <c r="E27" s="38">
        <f t="shared" si="2"/>
        <v>-1975.3999999999996</v>
      </c>
    </row>
    <row r="28" spans="1:5" s="39" customFormat="1" ht="28.5" customHeight="1">
      <c r="A28" s="36"/>
      <c r="B28" s="37" t="s">
        <v>14</v>
      </c>
      <c r="C28" s="38">
        <v>37822.2</v>
      </c>
      <c r="D28" s="38">
        <v>24151.5</v>
      </c>
      <c r="E28" s="38">
        <f t="shared" si="2"/>
        <v>-13670.699999999997</v>
      </c>
    </row>
    <row r="29" spans="1:5" s="39" customFormat="1" ht="28.5" customHeight="1">
      <c r="A29" s="36"/>
      <c r="B29" s="37" t="s">
        <v>15</v>
      </c>
      <c r="C29" s="38">
        <v>524.6</v>
      </c>
      <c r="D29" s="38">
        <v>560.7</v>
      </c>
      <c r="E29" s="38">
        <f t="shared" si="2"/>
        <v>36.10000000000002</v>
      </c>
    </row>
    <row r="30" spans="1:5" s="39" customFormat="1" ht="28.5" customHeight="1">
      <c r="A30" s="36"/>
      <c r="B30" s="37" t="s">
        <v>16</v>
      </c>
      <c r="C30" s="38">
        <v>43.8</v>
      </c>
      <c r="D30" s="38">
        <v>1.3</v>
      </c>
      <c r="E30" s="38">
        <f t="shared" si="2"/>
        <v>-42.5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>
      <c r="A32" s="36"/>
      <c r="B32" s="37" t="s">
        <v>31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32</v>
      </c>
      <c r="D34" s="38">
        <v>1.8</v>
      </c>
      <c r="E34" s="38">
        <f t="shared" si="2"/>
        <v>-30.2</v>
      </c>
    </row>
    <row r="35" spans="1:5" s="39" customFormat="1" ht="28.5" customHeight="1">
      <c r="A35" s="36"/>
      <c r="B35" s="40" t="s">
        <v>17</v>
      </c>
      <c r="C35" s="38">
        <v>18.4</v>
      </c>
      <c r="D35" s="38">
        <v>21.9</v>
      </c>
      <c r="E35" s="38">
        <f t="shared" si="2"/>
        <v>3.5</v>
      </c>
    </row>
    <row r="36" spans="1:5" s="39" customFormat="1" ht="28.5" customHeight="1">
      <c r="A36" s="36"/>
      <c r="B36" s="40" t="s">
        <v>18</v>
      </c>
      <c r="C36" s="38">
        <v>75.7</v>
      </c>
      <c r="D36" s="38">
        <v>346.7</v>
      </c>
      <c r="E36" s="38">
        <f t="shared" si="2"/>
        <v>271</v>
      </c>
    </row>
    <row r="37" spans="1:5" ht="28.5" customHeight="1">
      <c r="A37" s="10"/>
      <c r="B37" s="19" t="s">
        <v>19</v>
      </c>
      <c r="C37" s="21">
        <f>SUM(C38:C39)</f>
        <v>440.4</v>
      </c>
      <c r="D37" s="21">
        <f>SUM(D38:D39)</f>
        <v>145.4</v>
      </c>
      <c r="E37" s="21">
        <f t="shared" si="2"/>
        <v>-295</v>
      </c>
    </row>
    <row r="38" spans="1:5" s="39" customFormat="1" ht="28.5" customHeight="1">
      <c r="A38" s="36"/>
      <c r="B38" s="40" t="s">
        <v>20</v>
      </c>
      <c r="C38" s="38">
        <v>440.4</v>
      </c>
      <c r="D38" s="38">
        <v>145.4</v>
      </c>
      <c r="E38" s="38">
        <f t="shared" si="2"/>
        <v>-295</v>
      </c>
    </row>
    <row r="39" spans="1:5" s="39" customFormat="1" ht="28.5" customHeight="1">
      <c r="A39" s="36"/>
      <c r="B39" s="40" t="s">
        <v>21</v>
      </c>
      <c r="C39" s="38">
        <v>0</v>
      </c>
      <c r="D39" s="38">
        <v>0</v>
      </c>
      <c r="E39" s="38">
        <f t="shared" si="2"/>
        <v>0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2019-05-07T07:14:51Z</cp:lastPrinted>
  <dcterms:created xsi:type="dcterms:W3CDTF">2002-08-17T05:59:53Z</dcterms:created>
  <dcterms:modified xsi:type="dcterms:W3CDTF">2019-05-07T07:15:23Z</dcterms:modified>
  <cp:category/>
  <cp:version/>
  <cp:contentType/>
  <cp:contentStatus/>
</cp:coreProperties>
</file>